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2021 УЧР" sheetId="5" r:id="rId1"/>
    <sheet name="2021 ПРЕД " sheetId="7" r:id="rId2"/>
  </sheets>
  <definedNames>
    <definedName name="_xlnm.Print_Area" localSheetId="1">'2021 ПРЕД '!$A$1:$F$19</definedName>
    <definedName name="_xlnm.Print_Area" localSheetId="0">'2021 УЧР'!$A$1:$D$12</definedName>
  </definedNames>
  <calcPr calcId="162913"/>
</workbook>
</file>

<file path=xl/calcChain.xml><?xml version="1.0" encoding="utf-8"?>
<calcChain xmlns="http://schemas.openxmlformats.org/spreadsheetml/2006/main">
  <c r="G19" i="7" l="1"/>
  <c r="G18" i="7"/>
  <c r="G17" i="7"/>
  <c r="G16" i="7"/>
  <c r="G15" i="7"/>
  <c r="G14" i="7"/>
  <c r="G13" i="7"/>
  <c r="G12" i="7"/>
  <c r="G11" i="7"/>
  <c r="G10" i="7"/>
  <c r="G9" i="7"/>
  <c r="G8" i="7"/>
  <c r="G7" i="7"/>
  <c r="K6" i="7"/>
  <c r="G6" i="7"/>
  <c r="G5" i="7"/>
  <c r="G4" i="7"/>
  <c r="E3" i="7"/>
</calcChain>
</file>

<file path=xl/sharedStrings.xml><?xml version="1.0" encoding="utf-8"?>
<sst xmlns="http://schemas.openxmlformats.org/spreadsheetml/2006/main" count="57" uniqueCount="51">
  <si>
    <t>Показатели экономической эффективности</t>
  </si>
  <si>
    <t>Выручка от продажи товаров, продукции, работ, услуг</t>
  </si>
  <si>
    <t>Себестоимость (полная) проданных товаров, продукции, работ, услуг</t>
  </si>
  <si>
    <t>Прибыль (убыток) от продаж</t>
  </si>
  <si>
    <t>Прочие доходы</t>
  </si>
  <si>
    <t>Прочие расходы</t>
  </si>
  <si>
    <t>Прибыль (убыток) до налогообложения</t>
  </si>
  <si>
    <t>Чистая прибыль</t>
  </si>
  <si>
    <t>Рентабельность затрат, %</t>
  </si>
  <si>
    <t>Дебиторская задолженность</t>
  </si>
  <si>
    <t>Кредиторская задолженность</t>
  </si>
  <si>
    <t>Показатели социальной эффективности</t>
  </si>
  <si>
    <t>Среднесписочная численность, чел.</t>
  </si>
  <si>
    <t>Средняя заработная плата сотрудников</t>
  </si>
  <si>
    <t>в т.ч. доля стимулирующих выплат в фонде оплаты труда (%)</t>
  </si>
  <si>
    <t>Наименование муниципального предприятия</t>
  </si>
  <si>
    <t>№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</si>
  <si>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</si>
  <si>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</si>
  <si>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</si>
  <si>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</si>
  <si>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</si>
  <si>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</si>
  <si>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</si>
  <si>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</si>
  <si>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</si>
  <si>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</si>
  <si>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</t>
  </si>
  <si>
    <t>Наименование показателя</t>
  </si>
  <si>
    <t>2.</t>
  </si>
  <si>
    <t>2.1.</t>
  </si>
  <si>
    <t>2.2.</t>
  </si>
  <si>
    <t>2.3.</t>
  </si>
  <si>
    <t>2.4.</t>
  </si>
  <si>
    <t>Фонд оплаты труда (всего):</t>
  </si>
  <si>
    <t>Количество видов производимой продукции, работ, оказываемых услуг (ед.)</t>
  </si>
  <si>
    <t>Процент исполнения бюджетной сметы</t>
  </si>
  <si>
    <t>Поступления в бюджет ЗР от приносящей доход деятельности</t>
  </si>
  <si>
    <t>План</t>
  </si>
  <si>
    <t>Факт</t>
  </si>
  <si>
    <t>МП ЗР "Севержилкомсервис"</t>
  </si>
  <si>
    <t>МП ЗР "Северная транспортная компания"</t>
  </si>
  <si>
    <t>тыс.руб.</t>
  </si>
  <si>
    <t>Кредиторская задолженность*</t>
  </si>
  <si>
    <t>Дебиторская задолженность*</t>
  </si>
  <si>
    <t>*Информация по данным показателям заполняется на начало и на конец отчетного периода</t>
  </si>
  <si>
    <t>МП ЗР "Северное"</t>
  </si>
  <si>
    <t>Показатели экономической и социальной эффективности деятельности муниципальных учреждений, учредителем которых является муниципальное образование «Муниципальный район «Заполярный район» за 2021 год.</t>
  </si>
  <si>
    <t>Отчет за год, предшествующий отчетному</t>
  </si>
  <si>
    <t>Отчет</t>
  </si>
  <si>
    <t xml:space="preserve">Показатели экономической и социальной эффективности 
деятельности муниципальных  предприятий, учредителем которых является муниципальное образование «Муниципальный район «Заполярный район» 
за 2021 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</si>
</sst>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2" fontId="3" fillId="0" borderId="0" xfId="0" applyNumberFormat="1" applyFont="1"/>
    <xf numFmtId="9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view="pageBreakPreview" zoomScaleNormal="100" zoomScaleSheetLayoutView="100" workbookViewId="0">
      <selection activeCell="C24" sqref="C24"/>
    </sheetView>
  </sheetViews>
  <sheetFormatPr defaultRowHeight="18.75" x14ac:dyDescent="0.3"/>
  <cols>
    <col min="1" max="1" width="6.7109375" style="2" customWidth="1"/>
    <col min="2" max="2" width="58.7109375" style="2" customWidth="1"/>
    <col min="3" max="4" width="13.7109375" style="2" customWidth="1"/>
    <col min="5" max="8" width="9.140625" style="2"/>
  </cols>
  <sheetData>
    <row r="1" spans="1:4" ht="81" customHeight="1" x14ac:dyDescent="0.3">
      <c r="B1" s="21" t="s">
        <v>47</v>
      </c>
      <c r="C1" s="21"/>
      <c r="D1" s="21"/>
    </row>
    <row r="2" spans="1:4" x14ac:dyDescent="0.3">
      <c r="A2" s="22" t="s">
        <v>16</v>
      </c>
      <c r="B2" s="24" t="s">
        <v>28</v>
      </c>
      <c r="C2" s="26" t="s">
        <v>46</v>
      </c>
      <c r="D2" s="27"/>
    </row>
    <row r="3" spans="1:4" ht="20.25" customHeight="1" x14ac:dyDescent="0.3">
      <c r="A3" s="23"/>
      <c r="B3" s="25"/>
      <c r="C3" s="3" t="s">
        <v>38</v>
      </c>
      <c r="D3" s="3" t="s">
        <v>39</v>
      </c>
    </row>
    <row r="4" spans="1:4" ht="21.75" customHeight="1" x14ac:dyDescent="0.3">
      <c r="A4" s="3">
        <v>1</v>
      </c>
      <c r="B4" s="4" t="s">
        <v>36</v>
      </c>
      <c r="C4" s="7">
        <v>188701.2</v>
      </c>
      <c r="D4" s="10">
        <v>0.78</v>
      </c>
    </row>
    <row r="5" spans="1:4" ht="37.5" customHeight="1" x14ac:dyDescent="0.3">
      <c r="A5" s="3">
        <v>2</v>
      </c>
      <c r="B5" s="4" t="s">
        <v>37</v>
      </c>
      <c r="C5" s="6">
        <v>4350.2</v>
      </c>
      <c r="D5" s="6">
        <v>5272.8</v>
      </c>
    </row>
    <row r="6" spans="1:4" s="2" customFormat="1" ht="21" customHeight="1" x14ac:dyDescent="0.3">
      <c r="A6" s="3">
        <v>3</v>
      </c>
      <c r="B6" s="4" t="s">
        <v>12</v>
      </c>
      <c r="C6" s="6">
        <v>50</v>
      </c>
      <c r="D6" s="6">
        <v>46.8</v>
      </c>
    </row>
    <row r="7" spans="1:4" s="2" customFormat="1" ht="18.75" customHeight="1" x14ac:dyDescent="0.3">
      <c r="A7" s="3">
        <v>4</v>
      </c>
      <c r="B7" s="4" t="s">
        <v>13</v>
      </c>
      <c r="C7" s="6">
        <v>77.3</v>
      </c>
      <c r="D7" s="6">
        <v>75.5</v>
      </c>
    </row>
    <row r="8" spans="1:4" x14ac:dyDescent="0.3">
      <c r="A8" s="22">
        <v>5</v>
      </c>
      <c r="B8" s="4" t="s">
        <v>34</v>
      </c>
      <c r="C8" s="5">
        <v>46371.9</v>
      </c>
      <c r="D8" s="5">
        <v>45285.7</v>
      </c>
    </row>
    <row r="9" spans="1:4" ht="37.5" x14ac:dyDescent="0.3">
      <c r="A9" s="23"/>
      <c r="B9" s="4" t="s">
        <v>14</v>
      </c>
      <c r="C9" s="5">
        <v>56.49</v>
      </c>
      <c r="D9" s="5">
        <v>47.21</v>
      </c>
    </row>
    <row r="10" spans="1:4" x14ac:dyDescent="0.3">
      <c r="A10" s="3">
        <v>6</v>
      </c>
      <c r="B10" s="1" t="s">
        <v>44</v>
      </c>
      <c r="C10" s="5">
        <v>178779.6</v>
      </c>
      <c r="D10" s="5">
        <v>221791.3</v>
      </c>
    </row>
    <row r="11" spans="1:4" x14ac:dyDescent="0.3">
      <c r="A11" s="3">
        <v>7</v>
      </c>
      <c r="B11" s="1" t="s">
        <v>43</v>
      </c>
      <c r="C11" s="5">
        <v>6960.2</v>
      </c>
      <c r="D11" s="13">
        <v>6960.2</v>
      </c>
    </row>
    <row r="12" spans="1:4" ht="23.25" customHeight="1" x14ac:dyDescent="0.3">
      <c r="B12" s="28" t="s">
        <v>45</v>
      </c>
      <c r="C12" s="28"/>
      <c r="D12" s="28"/>
    </row>
  </sheetData>
  <mergeCells count="6">
    <mergeCell ref="B12:D12"/>
    <mergeCell ref="B1:D1"/>
    <mergeCell ref="A2:A3"/>
    <mergeCell ref="B2:B3"/>
    <mergeCell ref="C2:D2"/>
    <mergeCell ref="A8:A9"/>
  </mergeCell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tabSelected="1" view="pageBreakPreview" topLeftCell="A2" zoomScaleNormal="100" zoomScaleSheetLayoutView="100" workbookViewId="0">
      <selection activeCell="C22" sqref="C22"/>
    </sheetView>
  </sheetViews>
  <sheetFormatPr defaultRowHeight="18.75" x14ac:dyDescent="0.3"/>
  <cols>
    <col min="1" max="1" width="6.85546875" style="2" customWidth="1"/>
    <col min="2" max="2" width="48.42578125" style="2" customWidth="1"/>
    <col min="3" max="3" width="26.28515625" style="2" customWidth="1"/>
    <col min="4" max="4" width="15.140625" style="2" customWidth="1"/>
    <col min="5" max="5" width="23" style="2" customWidth="1"/>
    <col min="6" max="6" width="18.28515625" style="2" customWidth="1"/>
    <col min="7" max="7" width="12.140625" style="2" customWidth="1"/>
    <col min="8" max="10" width="9.140625" style="2"/>
  </cols>
  <sheetData>
    <row r="1" spans="1:11" ht="101.25" customHeight="1" x14ac:dyDescent="0.3">
      <c r="B1" s="29" t="s">
        <v>50</v>
      </c>
      <c r="C1" s="29"/>
      <c r="D1" s="29"/>
      <c r="E1" s="29"/>
      <c r="F1" s="2" t="s">
        <v>42</v>
      </c>
    </row>
    <row r="2" spans="1:11" ht="42.75" customHeight="1" x14ac:dyDescent="0.3">
      <c r="A2" s="15" t="s">
        <v>16</v>
      </c>
      <c r="B2" s="16" t="s">
        <v>15</v>
      </c>
      <c r="C2" s="34" t="s">
        <v>40</v>
      </c>
      <c r="D2" s="34"/>
      <c r="E2" s="34" t="s">
        <v>41</v>
      </c>
      <c r="F2" s="34"/>
    </row>
    <row r="3" spans="1:11" ht="50.25" customHeight="1" x14ac:dyDescent="0.3">
      <c r="A3" s="15" t="s">
        <v>27</v>
      </c>
      <c r="B3" s="17" t="s">
        <v>0</v>
      </c>
      <c r="C3" s="14" t="s">
        <v>48</v>
      </c>
      <c r="D3" s="14" t="s">
        <v>49</v>
      </c>
      <c r="E3" s="14" t="str">
        <f>C3</f>
        <v>Отчет за год, предшествующий отчетному</v>
      </c>
      <c r="F3" s="14" t="s">
        <v>49</v>
      </c>
    </row>
    <row r="4" spans="1:11" ht="36.75" customHeight="1" x14ac:dyDescent="0.3">
      <c r="A4" s="18" t="s">
        <v>17</v>
      </c>
      <c r="B4" s="19" t="s">
        <v>1</v>
      </c>
      <c r="C4" s="12">
        <v>2030778</v>
      </c>
      <c r="D4" s="11">
        <v>2289871</v>
      </c>
      <c r="E4" s="12">
        <v>32679.63</v>
      </c>
      <c r="F4" s="11">
        <v>38589.25</v>
      </c>
      <c r="G4" s="9">
        <f>F4/E4</f>
        <v>1.1808349727337795</v>
      </c>
    </row>
    <row r="5" spans="1:11" ht="37.5" customHeight="1" x14ac:dyDescent="0.3">
      <c r="A5" s="18" t="s">
        <v>18</v>
      </c>
      <c r="B5" s="19" t="s">
        <v>2</v>
      </c>
      <c r="C5" s="11">
        <v>1999338</v>
      </c>
      <c r="D5" s="11">
        <v>2294497</v>
      </c>
      <c r="E5" s="11">
        <v>38679.15</v>
      </c>
      <c r="F5" s="11">
        <v>34301.83</v>
      </c>
      <c r="G5" s="9">
        <f t="shared" ref="G5:G19" si="0">F5/E5</f>
        <v>0.8868299846299621</v>
      </c>
      <c r="K5">
        <v>14</v>
      </c>
    </row>
    <row r="6" spans="1:11" ht="19.5" customHeight="1" x14ac:dyDescent="0.3">
      <c r="A6" s="18" t="s">
        <v>19</v>
      </c>
      <c r="B6" s="19" t="s">
        <v>3</v>
      </c>
      <c r="C6" s="11">
        <v>31440</v>
      </c>
      <c r="D6" s="11">
        <v>-4626</v>
      </c>
      <c r="E6" s="11">
        <v>-5999</v>
      </c>
      <c r="F6" s="11">
        <v>4287.42</v>
      </c>
      <c r="G6" s="9">
        <f t="shared" si="0"/>
        <v>-0.71468911485247544</v>
      </c>
      <c r="K6">
        <f>5/K5</f>
        <v>0.35714285714285715</v>
      </c>
    </row>
    <row r="7" spans="1:11" ht="21" customHeight="1" x14ac:dyDescent="0.3">
      <c r="A7" s="18" t="s">
        <v>20</v>
      </c>
      <c r="B7" s="19" t="s">
        <v>4</v>
      </c>
      <c r="C7" s="11">
        <v>95115</v>
      </c>
      <c r="D7" s="11">
        <v>137931</v>
      </c>
      <c r="E7" s="11">
        <v>1650.3</v>
      </c>
      <c r="F7" s="11">
        <v>4272.18</v>
      </c>
      <c r="G7" s="8">
        <f t="shared" si="0"/>
        <v>2.5887293219414653</v>
      </c>
    </row>
    <row r="8" spans="1:11" ht="18.75" customHeight="1" x14ac:dyDescent="0.3">
      <c r="A8" s="18" t="s">
        <v>21</v>
      </c>
      <c r="B8" s="19" t="s">
        <v>5</v>
      </c>
      <c r="C8" s="11">
        <v>84624</v>
      </c>
      <c r="D8" s="11">
        <v>116855</v>
      </c>
      <c r="E8" s="11">
        <v>2032.87</v>
      </c>
      <c r="F8" s="11">
        <v>7142.69</v>
      </c>
      <c r="G8" s="8">
        <f t="shared" si="0"/>
        <v>3.5135990004279662</v>
      </c>
    </row>
    <row r="9" spans="1:11" ht="18.75" customHeight="1" x14ac:dyDescent="0.3">
      <c r="A9" s="18" t="s">
        <v>22</v>
      </c>
      <c r="B9" s="19" t="s">
        <v>6</v>
      </c>
      <c r="C9" s="11">
        <v>41931</v>
      </c>
      <c r="D9" s="11">
        <v>16450</v>
      </c>
      <c r="E9" s="11">
        <v>-6382</v>
      </c>
      <c r="F9" s="11">
        <v>1416.92</v>
      </c>
      <c r="G9" s="9">
        <f t="shared" si="0"/>
        <v>-0.22201817612033847</v>
      </c>
    </row>
    <row r="10" spans="1:11" ht="20.25" customHeight="1" x14ac:dyDescent="0.3">
      <c r="A10" s="18" t="s">
        <v>23</v>
      </c>
      <c r="B10" s="19" t="s">
        <v>7</v>
      </c>
      <c r="C10" s="11">
        <v>26033</v>
      </c>
      <c r="D10" s="11">
        <v>8042</v>
      </c>
      <c r="E10" s="11">
        <v>-6733</v>
      </c>
      <c r="F10" s="11">
        <v>1047.71</v>
      </c>
      <c r="G10" s="9">
        <f t="shared" si="0"/>
        <v>-0.15560819842566465</v>
      </c>
    </row>
    <row r="11" spans="1:11" ht="21" customHeight="1" x14ac:dyDescent="0.3">
      <c r="A11" s="18" t="s">
        <v>24</v>
      </c>
      <c r="B11" s="19" t="s">
        <v>8</v>
      </c>
      <c r="C11" s="11">
        <v>1.3</v>
      </c>
      <c r="D11" s="11">
        <v>0.4</v>
      </c>
      <c r="E11" s="11">
        <v>-1.74</v>
      </c>
      <c r="F11" s="11">
        <v>0.03</v>
      </c>
      <c r="G11" s="9">
        <f t="shared" si="0"/>
        <v>-1.7241379310344827E-2</v>
      </c>
    </row>
    <row r="12" spans="1:11" ht="22.5" customHeight="1" x14ac:dyDescent="0.3">
      <c r="A12" s="18" t="s">
        <v>25</v>
      </c>
      <c r="B12" s="19" t="s">
        <v>9</v>
      </c>
      <c r="C12" s="11">
        <v>371624</v>
      </c>
      <c r="D12" s="11">
        <v>425810</v>
      </c>
      <c r="E12" s="11">
        <v>681.41</v>
      </c>
      <c r="F12" s="11">
        <v>2785.26</v>
      </c>
      <c r="G12" s="8">
        <f t="shared" si="0"/>
        <v>4.0874950470348255</v>
      </c>
    </row>
    <row r="13" spans="1:11" ht="19.5" customHeight="1" x14ac:dyDescent="0.3">
      <c r="A13" s="18" t="s">
        <v>26</v>
      </c>
      <c r="B13" s="19" t="s">
        <v>10</v>
      </c>
      <c r="C13" s="11">
        <v>445281</v>
      </c>
      <c r="D13" s="11">
        <v>1162149</v>
      </c>
      <c r="E13" s="11">
        <v>3737.49</v>
      </c>
      <c r="F13" s="11">
        <v>1425.39</v>
      </c>
      <c r="G13" s="9">
        <f t="shared" si="0"/>
        <v>0.38137627124085954</v>
      </c>
    </row>
    <row r="14" spans="1:11" ht="24.75" customHeight="1" x14ac:dyDescent="0.3">
      <c r="A14" s="15" t="s">
        <v>29</v>
      </c>
      <c r="B14" s="31" t="s">
        <v>11</v>
      </c>
      <c r="C14" s="32"/>
      <c r="D14" s="32"/>
      <c r="E14" s="32"/>
      <c r="F14" s="33"/>
      <c r="G14" s="8" t="e">
        <f t="shared" si="0"/>
        <v>#DIV/0!</v>
      </c>
    </row>
    <row r="15" spans="1:11" ht="27.75" customHeight="1" x14ac:dyDescent="0.3">
      <c r="A15" s="18" t="s">
        <v>30</v>
      </c>
      <c r="B15" s="19" t="s">
        <v>12</v>
      </c>
      <c r="C15" s="11">
        <v>818</v>
      </c>
      <c r="D15" s="11">
        <v>849</v>
      </c>
      <c r="E15" s="11">
        <v>19</v>
      </c>
      <c r="F15" s="11">
        <v>16</v>
      </c>
      <c r="G15" s="9">
        <f t="shared" si="0"/>
        <v>0.84210526315789469</v>
      </c>
    </row>
    <row r="16" spans="1:11" ht="26.25" customHeight="1" x14ac:dyDescent="0.3">
      <c r="A16" s="18" t="s">
        <v>31</v>
      </c>
      <c r="B16" s="19" t="s">
        <v>13</v>
      </c>
      <c r="C16" s="11">
        <v>56.5</v>
      </c>
      <c r="D16" s="11">
        <v>59</v>
      </c>
      <c r="E16" s="11">
        <v>71.760000000000005</v>
      </c>
      <c r="F16" s="11">
        <v>70.42</v>
      </c>
      <c r="G16" s="9">
        <f t="shared" si="0"/>
        <v>0.98132664437012262</v>
      </c>
    </row>
    <row r="17" spans="1:7" x14ac:dyDescent="0.3">
      <c r="A17" s="30" t="s">
        <v>32</v>
      </c>
      <c r="B17" s="19" t="s">
        <v>34</v>
      </c>
      <c r="C17" s="12">
        <v>548986</v>
      </c>
      <c r="D17" s="12">
        <v>589326</v>
      </c>
      <c r="E17" s="12">
        <v>16361.7</v>
      </c>
      <c r="F17" s="12">
        <v>13519.87</v>
      </c>
      <c r="G17" s="9">
        <f t="shared" si="0"/>
        <v>0.82631205803797891</v>
      </c>
    </row>
    <row r="18" spans="1:7" ht="31.5" x14ac:dyDescent="0.3">
      <c r="A18" s="30"/>
      <c r="B18" s="19" t="s">
        <v>14</v>
      </c>
      <c r="C18" s="12">
        <v>10.1</v>
      </c>
      <c r="D18" s="12">
        <v>11.8</v>
      </c>
      <c r="E18" s="12">
        <v>5.95</v>
      </c>
      <c r="F18" s="12">
        <v>5.74</v>
      </c>
      <c r="G18" s="8">
        <f t="shared" si="0"/>
        <v>0.96470588235294119</v>
      </c>
    </row>
    <row r="19" spans="1:7" ht="43.5" customHeight="1" x14ac:dyDescent="0.3">
      <c r="A19" s="18" t="s">
        <v>33</v>
      </c>
      <c r="B19" s="19" t="s">
        <v>35</v>
      </c>
      <c r="C19" s="20">
        <v>26</v>
      </c>
      <c r="D19" s="20">
        <v>26</v>
      </c>
      <c r="E19" s="20">
        <v>6612</v>
      </c>
      <c r="F19" s="20">
        <v>6678</v>
      </c>
      <c r="G19" s="8">
        <f t="shared" si="0"/>
        <v>1.0099818511796734</v>
      </c>
    </row>
  </sheetData>
  <mergeCells count="5">
    <mergeCell ref="B1:E1"/>
    <mergeCell ref="C2:D2"/>
    <mergeCell ref="E2:F2"/>
    <mergeCell ref="A17:A18"/>
    <mergeCell ref="B14:F14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2021 УЧР</vt:lpstr>
      <vt:lpstr>2021 ПРЕД </vt:lpstr>
      <vt:lpstr>'2021 ПРЕД '!Область_печати</vt:lpstr>
      <vt:lpstr>'2021 УЧР'!Область_печати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2023-05-25T14:22:46Z</dcterms:modified>
</cp:coreProperties>
</file>